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92B308B0-E954-4C2E-BA53-B76374FAE61F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I33" i="1" l="1"/>
  <c r="I8" i="1"/>
  <c r="W10" i="1" s="1"/>
  <c r="W11" i="1" s="1"/>
  <c r="N10" i="1" l="1"/>
  <c r="N11" i="1" s="1"/>
  <c r="O10" i="1"/>
  <c r="O11" i="1" s="1"/>
  <c r="P10" i="1"/>
  <c r="P11" i="1" s="1"/>
  <c r="Q10" i="1"/>
  <c r="Q11" i="1" s="1"/>
  <c r="R10" i="1"/>
  <c r="R11" i="1" s="1"/>
  <c r="S10" i="1"/>
  <c r="S11" i="1" s="1"/>
  <c r="T10" i="1"/>
  <c r="T11" i="1" s="1"/>
  <c r="U10" i="1"/>
  <c r="U11" i="1" s="1"/>
  <c r="V10" i="1"/>
  <c r="V11" i="1" s="1"/>
  <c r="C10" i="1"/>
  <c r="C11" i="1" s="1"/>
  <c r="L10" i="1"/>
  <c r="L11" i="1" s="1"/>
  <c r="M10" i="1" l="1"/>
  <c r="M11" i="1" s="1"/>
  <c r="D10" i="1"/>
  <c r="D11" i="1" s="1"/>
  <c r="H10" i="1"/>
  <c r="H11" i="1" s="1"/>
  <c r="E10" i="1"/>
  <c r="E11" i="1" s="1"/>
  <c r="G10" i="1"/>
  <c r="G11" i="1" s="1"/>
  <c r="I10" i="1"/>
  <c r="I11" i="1" s="1"/>
  <c r="K10" i="1"/>
  <c r="K11" i="1" s="1"/>
  <c r="F10" i="1"/>
  <c r="F11" i="1" s="1"/>
  <c r="J10" i="1"/>
  <c r="J11" i="1" s="1"/>
</calcChain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<sst xmlns="http://schemas.openxmlformats.org/spreadsheetml/2006/main" count="13" uniqueCount="13">
  <si>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</si>
  <si>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</si>
  <si>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</si>
  <si>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intervallum alsó határa</t>
  </si>
  <si>
    <t>intervallum felső határa</t>
  </si>
  <si>
    <t>x</t>
  </si>
  <si>
    <t>f(x)</t>
  </si>
  <si>
    <t>osztásköz</t>
  </si>
  <si>
    <t>Helyettesítési érték:</t>
  </si>
  <si>
    <t>f(</t>
  </si>
  <si>
    <t>)=</t>
  </si>
  <si>
    <t>A zöld mezőket ki kell töltened.</t>
  </si>
  <si>
    <t>Négyzetgyök függvény ábrázolása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</si>
</sst>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8" fillId="2" borderId="1" xfId="0" applyFont="1" applyFill="1" applyBorder="1" applyAlignment="1">
      <alignment horizontal="center"/>
    </xf>
    <xf numFmtId="0" fontId="0" fillId="4" borderId="0" xfId="0" applyFill="1"/>
    <xf numFmtId="0" fontId="7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6" fillId="4" borderId="0" xfId="0" applyFont="1" applyFill="1" applyAlignment="1">
      <alignment horizontal="right"/>
    </xf>
    <xf numFmtId="0" fontId="11" fillId="6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f(x)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Munka1!$C$10:$W$10</c:f>
              <c:numCache>
                <c:formatCode>General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Munka1!$C$11:$W$11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0.70710678118654757</c:v>
                </c:pt>
                <c:pt idx="3">
                  <c:v>0.8660254037844386</c:v>
                </c:pt>
                <c:pt idx="4">
                  <c:v>1</c:v>
                </c:pt>
                <c:pt idx="5">
                  <c:v>1.1180339887498949</c:v>
                </c:pt>
                <c:pt idx="6">
                  <c:v>1.2247448713915889</c:v>
                </c:pt>
                <c:pt idx="7">
                  <c:v>1.3228756555322954</c:v>
                </c:pt>
                <c:pt idx="8">
                  <c:v>1.4142135623730951</c:v>
                </c:pt>
                <c:pt idx="9">
                  <c:v>1.5</c:v>
                </c:pt>
                <c:pt idx="10">
                  <c:v>1.5811388300841898</c:v>
                </c:pt>
                <c:pt idx="11">
                  <c:v>1.6583123951776999</c:v>
                </c:pt>
                <c:pt idx="12">
                  <c:v>1.7320508075688772</c:v>
                </c:pt>
                <c:pt idx="13">
                  <c:v>1.8027756377319946</c:v>
                </c:pt>
                <c:pt idx="14">
                  <c:v>1.8708286933869707</c:v>
                </c:pt>
                <c:pt idx="15">
                  <c:v>1.9364916731037085</c:v>
                </c:pt>
                <c:pt idx="16">
                  <c:v>2</c:v>
                </c:pt>
                <c:pt idx="17">
                  <c:v>2.0615528128088303</c:v>
                </c:pt>
                <c:pt idx="18">
                  <c:v>2.1213203435596424</c:v>
                </c:pt>
                <c:pt idx="19">
                  <c:v>2.179449471770337</c:v>
                </c:pt>
                <c:pt idx="20">
                  <c:v>2.2360679774997898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7A-4A9F-8EAC-FB49AE83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9760"/>
        <c:axId val="11428224"/>
      </c:scatterChart>
      <c:valAx>
        <c:axId val="114297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1428224"/>
        <c:crosses val="autoZero"/>
        <c:crossBetween val="midCat"/>
      </c:valAx>
      <c:valAx>
        <c:axId val="11428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429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12</xdr:row>
      <xdr:rowOff>4762</xdr:rowOff>
    </xdr:from>
    <xdr:to>
      <xdr:col>17</xdr:col>
      <xdr:colOff>47625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323850</xdr:colOff>
      <xdr:row>2</xdr:row>
      <xdr:rowOff>123825</xdr:rowOff>
    </xdr:from>
    <xdr:to>
      <xdr:col>8</xdr:col>
      <xdr:colOff>781050</xdr:colOff>
      <xdr:row>2</xdr:row>
      <xdr:rowOff>461467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375"/>
          <a:ext cx="2009775" cy="337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workbookViewId="0">
      <selection activeCell="O33" sqref="O33"/>
    </sheetView>
  </sheetViews>
  <sheetFormatPr defaultRowHeight="14.4" x14ac:dyDescent="0.3"/>
  <cols>
    <col min="2" max="2" width="7.5546875" customWidth="1"/>
    <col min="3" max="3" width="7" customWidth="1"/>
    <col min="4" max="4" width="6.109375" customWidth="1"/>
    <col min="5" max="5" width="4.5546875" customWidth="1"/>
    <col min="6" max="6" width="4.33203125" customWidth="1"/>
    <col min="7" max="8" width="4.109375" customWidth="1"/>
    <col min="9" max="9" width="14.88671875" customWidth="1"/>
    <col min="10" max="10" width="6.88671875" customWidth="1"/>
    <col min="11" max="12" width="4.44140625" customWidth="1"/>
    <col min="13" max="13" width="4.88671875" customWidth="1"/>
    <col min="14" max="14" width="4.5546875" customWidth="1"/>
    <col min="15" max="15" width="4.6640625" customWidth="1"/>
    <col min="16" max="16" width="4.5546875" customWidth="1"/>
    <col min="17" max="17" width="5" customWidth="1"/>
    <col min="18" max="18" width="4.6640625" customWidth="1"/>
    <col min="19" max="19" width="5.109375" customWidth="1"/>
    <col min="20" max="20" width="5.33203125" customWidth="1"/>
    <col min="21" max="21" width="4.44140625" customWidth="1"/>
    <col min="22" max="22" width="4.6640625" customWidth="1"/>
    <col min="23" max="23" width="4.88671875" customWidth="1"/>
    <col min="26" max="26" width="17.109375" customWidth="1"/>
  </cols>
  <sheetData>
    <row r="1" spans="1:26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31.2" x14ac:dyDescent="0.6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/>
      <c r="O2" s="2"/>
      <c r="P2" s="2"/>
      <c r="Q2" s="9"/>
      <c r="R2" s="2"/>
      <c r="S2" s="2"/>
      <c r="T2" s="2"/>
      <c r="U2" s="2"/>
      <c r="V2" s="2"/>
      <c r="W2" s="2"/>
      <c r="X2" s="2"/>
    </row>
    <row r="3" spans="1:26" ht="36.75" customHeight="1" x14ac:dyDescent="0.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9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53.25" customHeight="1" x14ac:dyDescent="0.7">
      <c r="A5" s="2"/>
      <c r="B5" s="3" t="s">
        <v>0</v>
      </c>
      <c r="C5" s="3" t="s">
        <v>1</v>
      </c>
      <c r="D5" s="3" t="s">
        <v>2</v>
      </c>
      <c r="E5" s="2"/>
      <c r="F5" s="18" t="s">
        <v>3</v>
      </c>
      <c r="G5" s="19"/>
      <c r="H5" s="19"/>
      <c r="I5" s="20"/>
      <c r="J5" s="1">
        <v>0</v>
      </c>
      <c r="K5" s="2"/>
      <c r="L5" s="2"/>
      <c r="M5" s="2"/>
      <c r="N5" s="2"/>
      <c r="O5" s="2"/>
      <c r="P5" s="2"/>
      <c r="Q5" s="2"/>
      <c r="R5" s="2"/>
      <c r="S5" s="2"/>
      <c r="T5" s="2"/>
      <c r="U5" s="16" t="s">
        <v>11</v>
      </c>
      <c r="V5" s="16"/>
      <c r="W5" s="16"/>
      <c r="X5" s="16"/>
      <c r="Y5" s="16"/>
      <c r="Z5" s="16"/>
    </row>
    <row r="6" spans="1:26" ht="49.5" customHeight="1" x14ac:dyDescent="0.7">
      <c r="A6" s="2"/>
      <c r="B6" s="1">
        <v>0</v>
      </c>
      <c r="C6" s="1">
        <v>0</v>
      </c>
      <c r="D6" s="1">
        <v>1</v>
      </c>
      <c r="E6" s="2"/>
      <c r="F6" s="18" t="s">
        <v>4</v>
      </c>
      <c r="G6" s="19"/>
      <c r="H6" s="19"/>
      <c r="I6" s="20"/>
      <c r="J6" s="1">
        <v>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8"/>
    </row>
    <row r="7" spans="1:26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ht="28.8" x14ac:dyDescent="0.55000000000000004">
      <c r="A8" s="2"/>
      <c r="B8" s="2"/>
      <c r="C8" s="2"/>
      <c r="D8" s="2"/>
      <c r="E8" s="2"/>
      <c r="F8" s="17" t="s">
        <v>7</v>
      </c>
      <c r="G8" s="17"/>
      <c r="H8" s="17"/>
      <c r="I8" s="4">
        <f>(J6-J5)/20</f>
        <v>0.25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21" x14ac:dyDescent="0.4">
      <c r="A10" s="2"/>
      <c r="B10" s="7" t="s">
        <v>5</v>
      </c>
      <c r="C10" s="5">
        <f>J5</f>
        <v>0</v>
      </c>
      <c r="D10" s="5">
        <f>J5+I8</f>
        <v>0.25</v>
      </c>
      <c r="E10" s="5">
        <f>J5+2*I8</f>
        <v>0.5</v>
      </c>
      <c r="F10" s="5">
        <f>J5+3*I8</f>
        <v>0.75</v>
      </c>
      <c r="G10" s="5">
        <f>J5+4*I8</f>
        <v>1</v>
      </c>
      <c r="H10" s="5">
        <f>J5+5*I8</f>
        <v>1.25</v>
      </c>
      <c r="I10" s="5">
        <f>J5+6*I8</f>
        <v>1.5</v>
      </c>
      <c r="J10" s="5">
        <f>J5+7*I8</f>
        <v>1.75</v>
      </c>
      <c r="K10" s="5">
        <f>J5+8*I8</f>
        <v>2</v>
      </c>
      <c r="L10" s="5">
        <f>J5+9*I8</f>
        <v>2.25</v>
      </c>
      <c r="M10" s="5">
        <f>J5+10*I8</f>
        <v>2.5</v>
      </c>
      <c r="N10" s="5">
        <f>J5+11*I8</f>
        <v>2.75</v>
      </c>
      <c r="O10" s="5">
        <f>J5+12*I8</f>
        <v>3</v>
      </c>
      <c r="P10" s="5">
        <f>J5+13*I8</f>
        <v>3.25</v>
      </c>
      <c r="Q10" s="5">
        <f>J5+14*I8</f>
        <v>3.5</v>
      </c>
      <c r="R10" s="5">
        <f>J5+15*I8</f>
        <v>3.75</v>
      </c>
      <c r="S10" s="5">
        <f>J5+16*I8</f>
        <v>4</v>
      </c>
      <c r="T10" s="5">
        <f>J5+17*I8</f>
        <v>4.25</v>
      </c>
      <c r="U10" s="5">
        <f>J5+18*I8</f>
        <v>4.5</v>
      </c>
      <c r="V10" s="5">
        <f>J5+19*I8</f>
        <v>4.75</v>
      </c>
      <c r="W10" s="5">
        <f>J5+20*I8</f>
        <v>5</v>
      </c>
      <c r="X10" s="2"/>
    </row>
    <row r="11" spans="1:26" ht="21" x14ac:dyDescent="0.4">
      <c r="A11" s="2"/>
      <c r="B11" s="7" t="s">
        <v>6</v>
      </c>
      <c r="C11" s="5">
        <f>$D$6*SQRT(C10+$B$6)+$C$6</f>
        <v>0</v>
      </c>
      <c r="D11" s="5">
        <f t="shared" ref="D11:W11" si="0">$D$6*SQRT(D10+$B$6)+$C$6</f>
        <v>0.5</v>
      </c>
      <c r="E11" s="5">
        <f t="shared" si="0"/>
        <v>0.70710678118654757</v>
      </c>
      <c r="F11" s="5">
        <f t="shared" si="0"/>
        <v>0.8660254037844386</v>
      </c>
      <c r="G11" s="5">
        <f t="shared" si="0"/>
        <v>1</v>
      </c>
      <c r="H11" s="5">
        <f t="shared" si="0"/>
        <v>1.1180339887498949</v>
      </c>
      <c r="I11" s="5">
        <f t="shared" si="0"/>
        <v>1.2247448713915889</v>
      </c>
      <c r="J11" s="5">
        <f t="shared" si="0"/>
        <v>1.3228756555322954</v>
      </c>
      <c r="K11" s="5">
        <f t="shared" si="0"/>
        <v>1.4142135623730951</v>
      </c>
      <c r="L11" s="5">
        <f t="shared" si="0"/>
        <v>1.5</v>
      </c>
      <c r="M11" s="5">
        <f t="shared" si="0"/>
        <v>1.5811388300841898</v>
      </c>
      <c r="N11" s="5">
        <f t="shared" si="0"/>
        <v>1.6583123951776999</v>
      </c>
      <c r="O11" s="5">
        <f t="shared" si="0"/>
        <v>1.7320508075688772</v>
      </c>
      <c r="P11" s="5">
        <f t="shared" si="0"/>
        <v>1.8027756377319946</v>
      </c>
      <c r="Q11" s="5">
        <f t="shared" si="0"/>
        <v>1.8708286933869707</v>
      </c>
      <c r="R11" s="5">
        <f t="shared" si="0"/>
        <v>1.9364916731037085</v>
      </c>
      <c r="S11" s="5">
        <f t="shared" si="0"/>
        <v>2</v>
      </c>
      <c r="T11" s="5">
        <f t="shared" si="0"/>
        <v>2.0615528128088303</v>
      </c>
      <c r="U11" s="5">
        <f t="shared" si="0"/>
        <v>2.1213203435596424</v>
      </c>
      <c r="V11" s="5">
        <f t="shared" si="0"/>
        <v>2.179449471770337</v>
      </c>
      <c r="W11" s="5">
        <f t="shared" si="0"/>
        <v>2.2360679774997898</v>
      </c>
      <c r="X11" s="2"/>
    </row>
    <row r="12" spans="1:2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56.25" customHeight="1" x14ac:dyDescent="0.7">
      <c r="A33" s="12" t="s">
        <v>8</v>
      </c>
      <c r="B33" s="12"/>
      <c r="C33" s="12"/>
      <c r="D33" s="6" t="s">
        <v>9</v>
      </c>
      <c r="E33" s="14">
        <v>5</v>
      </c>
      <c r="F33" s="14"/>
      <c r="G33" s="13" t="s">
        <v>10</v>
      </c>
      <c r="H33" s="13"/>
      <c r="I33" s="15">
        <f>$D$6*SQRT(E33+$B$6)+$C$6</f>
        <v>2.2360679774997898</v>
      </c>
      <c r="J33" s="1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</sheetData>
  <mergeCells count="10">
    <mergeCell ref="U5:Z5"/>
    <mergeCell ref="F8:H8"/>
    <mergeCell ref="F5:I5"/>
    <mergeCell ref="F6:I6"/>
    <mergeCell ref="B3:L3"/>
    <mergeCell ref="A2:M2"/>
    <mergeCell ref="A33:C33"/>
    <mergeCell ref="G33:H33"/>
    <mergeCell ref="E33:F33"/>
    <mergeCell ref="I33:J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2024-11-04T16:21:20Z</dcterms:modified>
</cp:coreProperties>
</file>