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alyaexcell\"/>
    </mc:Choice>
  </mc:AlternateContent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J17" i="1" l="1"/>
  <c r="I17" i="1"/>
  <c r="Q17" i="1" s="1"/>
  <c r="E17" i="1"/>
  <c r="L17" i="1" s="1"/>
  <c r="P19" i="1" s="1"/>
  <c r="D17" i="1"/>
  <c r="L8" i="1"/>
  <c r="O8" i="1"/>
  <c r="H12" i="1" s="1"/>
  <c r="M8" i="1"/>
  <c r="G8" i="1"/>
  <c r="H8" i="1"/>
  <c r="O17" i="1" l="1"/>
</calcChain>
</file>

<file path=xl/sharedStrings.xml><?xml version="1.0" encoding="utf-8"?>
<sst xmlns="http://schemas.openxmlformats.org/spreadsheetml/2006/main" count="35" uniqueCount="25">
  <si>
    <t>;</t>
  </si>
  <si>
    <t>)</t>
  </si>
  <si>
    <t>x</t>
  </si>
  <si>
    <t>Egy adott pont</t>
  </si>
  <si>
    <t>P(</t>
  </si>
  <si>
    <t>A zöld mezőket ki kell töltened.</t>
  </si>
  <si>
    <t>A kör egyenlete</t>
  </si>
  <si>
    <t>A kör középpontja</t>
  </si>
  <si>
    <t>O(</t>
  </si>
  <si>
    <t>A kör sugara</t>
  </si>
  <si>
    <t>r=</t>
  </si>
  <si>
    <t>A kör  egyenlete:</t>
  </si>
  <si>
    <t>(X</t>
  </si>
  <si>
    <r>
      <t>)</t>
    </r>
    <r>
      <rPr>
        <b/>
        <vertAlign val="superscript"/>
        <sz val="24"/>
        <color theme="1"/>
        <rFont val="Calibri"/>
        <family val="2"/>
        <charset val="238"/>
        <scheme val="minor"/>
      </rPr>
      <t>2</t>
    </r>
  </si>
  <si>
    <t>(y</t>
  </si>
  <si>
    <r>
      <t>)</t>
    </r>
    <r>
      <rPr>
        <vertAlign val="superscript"/>
        <sz val="24"/>
        <color theme="1"/>
        <rFont val="Calibri"/>
        <family val="2"/>
        <charset val="238"/>
        <scheme val="minor"/>
      </rPr>
      <t>2</t>
    </r>
    <r>
      <rPr>
        <sz val="24"/>
        <color theme="1"/>
        <rFont val="Calibri"/>
        <family val="2"/>
        <charset val="238"/>
        <scheme val="minor"/>
      </rPr>
      <t>=</t>
    </r>
  </si>
  <si>
    <t>A pont és kör kölcsönös helyzete</t>
  </si>
  <si>
    <t>A kör egyenlete:</t>
  </si>
  <si>
    <t>+</t>
  </si>
  <si>
    <t>y+</t>
  </si>
  <si>
    <t>=0</t>
  </si>
  <si>
    <r>
      <t>x</t>
    </r>
    <r>
      <rPr>
        <b/>
        <i/>
        <vertAlign val="superscript"/>
        <sz val="24"/>
        <color theme="1"/>
        <rFont val="Calibri"/>
        <family val="2"/>
        <charset val="238"/>
        <scheme val="minor"/>
      </rPr>
      <t>2</t>
    </r>
    <r>
      <rPr>
        <b/>
        <i/>
        <sz val="24"/>
        <color theme="1"/>
        <rFont val="Calibri"/>
        <family val="2"/>
        <charset val="238"/>
        <scheme val="minor"/>
      </rPr>
      <t>+y</t>
    </r>
    <r>
      <rPr>
        <b/>
        <i/>
        <vertAlign val="superscript"/>
        <sz val="24"/>
        <color theme="1"/>
        <rFont val="Calibri"/>
        <family val="2"/>
        <charset val="238"/>
        <scheme val="minor"/>
      </rPr>
      <t>2</t>
    </r>
    <r>
      <rPr>
        <b/>
        <i/>
        <sz val="24"/>
        <color theme="1"/>
        <rFont val="Calibri"/>
        <family val="2"/>
        <charset val="238"/>
        <scheme val="minor"/>
      </rPr>
      <t>+</t>
    </r>
  </si>
  <si>
    <t>A kör "szokásos" egyenlete:</t>
  </si>
  <si>
    <r>
      <t>)</t>
    </r>
    <r>
      <rPr>
        <b/>
        <vertAlign val="superscript"/>
        <sz val="24"/>
        <color theme="1"/>
        <rFont val="Calibri"/>
        <family val="2"/>
        <charset val="238"/>
        <scheme val="minor"/>
      </rPr>
      <t>2</t>
    </r>
    <r>
      <rPr>
        <b/>
        <sz val="24"/>
        <color theme="1"/>
        <rFont val="Calibri"/>
        <family val="2"/>
        <charset val="238"/>
        <scheme val="minor"/>
      </rPr>
      <t>=</t>
    </r>
  </si>
  <si>
    <t> 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</si>
</sst>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i/>
      <sz val="24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vertAlign val="superscript"/>
      <sz val="24"/>
      <color theme="1"/>
      <name val="Calibri"/>
      <family val="2"/>
      <charset val="238"/>
      <scheme val="minor"/>
    </font>
    <font>
      <vertAlign val="superscript"/>
      <sz val="24"/>
      <color theme="1"/>
      <name val="Calibri"/>
      <family val="2"/>
      <charset val="238"/>
      <scheme val="minor"/>
    </font>
    <font>
      <b/>
      <i/>
      <vertAlign val="superscript"/>
      <sz val="2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4" borderId="0" xfId="0" applyFill="1"/>
    <xf numFmtId="0" fontId="5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6" fillId="3" borderId="0" xfId="0" applyFont="1" applyFill="1"/>
    <xf numFmtId="0" fontId="0" fillId="0" borderId="0" xfId="0" applyFill="1"/>
    <xf numFmtId="0" fontId="0" fillId="5" borderId="0" xfId="0" applyFill="1"/>
    <xf numFmtId="0" fontId="6" fillId="5" borderId="0" xfId="0" applyFont="1" applyFill="1" applyAlignment="1">
      <alignment horizontal="right"/>
    </xf>
    <xf numFmtId="0" fontId="6" fillId="5" borderId="0" xfId="0" applyFont="1" applyFill="1" applyAlignment="1">
      <alignment horizontal="center"/>
    </xf>
    <xf numFmtId="0" fontId="6" fillId="5" borderId="0" xfId="0" applyFont="1" applyFill="1"/>
    <xf numFmtId="0" fontId="6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6" fillId="2" borderId="0" xfId="0" quotePrefix="1" applyFont="1" applyFill="1" applyAlignment="1">
      <alignment horizontal="center"/>
    </xf>
    <xf numFmtId="0" fontId="3" fillId="5" borderId="0" xfId="0" applyFont="1" applyFill="1" applyAlignment="1"/>
    <xf numFmtId="0" fontId="0" fillId="5" borderId="0" xfId="0" applyFill="1" applyAlignment="1"/>
    <xf numFmtId="0" fontId="6" fillId="5" borderId="0" xfId="0" quotePrefix="1" applyFont="1" applyFill="1"/>
    <xf numFmtId="49" fontId="0" fillId="5" borderId="0" xfId="0" applyNumberFormat="1" applyFill="1"/>
    <xf numFmtId="1" fontId="6" fillId="5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tabSelected="1" topLeftCell="A2" zoomScale="86" zoomScaleNormal="86" workbookViewId="0">
      <selection activeCell="L24" sqref="L24"/>
    </sheetView>
  </sheetViews>
  <sheetFormatPr defaultRowHeight="15" x14ac:dyDescent="0.25"/>
  <cols>
    <col min="2" max="2" width="27" customWidth="1"/>
    <col min="3" max="3" width="7" customWidth="1"/>
    <col min="4" max="4" width="10.140625" customWidth="1"/>
    <col min="5" max="5" width="13.28515625" customWidth="1"/>
    <col min="6" max="6" width="6" customWidth="1"/>
    <col min="7" max="7" width="3.5703125" customWidth="1"/>
    <col min="8" max="8" width="6.5703125" customWidth="1"/>
    <col min="9" max="9" width="5.7109375" customWidth="1"/>
    <col min="10" max="10" width="12.140625" customWidth="1"/>
    <col min="11" max="11" width="8.140625" customWidth="1"/>
    <col min="12" max="12" width="7.85546875" customWidth="1"/>
    <col min="13" max="13" width="5.85546875" customWidth="1"/>
    <col min="14" max="14" width="7" customWidth="1"/>
    <col min="15" max="15" width="11.140625" customWidth="1"/>
    <col min="16" max="16" width="17.140625" customWidth="1"/>
    <col min="17" max="17" width="6.42578125" customWidth="1"/>
    <col min="18" max="18" width="4.28515625" customWidth="1"/>
  </cols>
  <sheetData>
    <row r="2" spans="1:19" ht="31.5" x14ac:dyDescent="0.5">
      <c r="C2" s="34" t="s">
        <v>6</v>
      </c>
      <c r="D2" s="34"/>
      <c r="E2" s="34"/>
      <c r="F2" s="34"/>
      <c r="G2" s="34"/>
      <c r="H2" s="34"/>
      <c r="I2" s="34"/>
      <c r="J2" s="34"/>
      <c r="K2" s="34"/>
      <c r="L2" s="34"/>
      <c r="M2" s="30" t="s">
        <v>5</v>
      </c>
      <c r="N2" s="30"/>
      <c r="O2" s="30"/>
    </row>
    <row r="3" spans="1:19" x14ac:dyDescent="0.25">
      <c r="M3" s="30"/>
      <c r="N3" s="30"/>
      <c r="O3" s="30"/>
    </row>
    <row r="4" spans="1:19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30"/>
      <c r="N4" s="30"/>
      <c r="O4" s="30"/>
      <c r="P4" s="10"/>
      <c r="Q4" s="1"/>
      <c r="R4" s="1"/>
      <c r="S4" s="1"/>
    </row>
    <row r="5" spans="1:19" ht="21" x14ac:dyDescent="0.35">
      <c r="A5" s="33" t="s">
        <v>7</v>
      </c>
      <c r="B5" s="33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"/>
      <c r="R5" s="1"/>
      <c r="S5" s="1"/>
    </row>
    <row r="6" spans="1:19" ht="31.5" x14ac:dyDescent="0.5">
      <c r="A6" s="10"/>
      <c r="B6" s="11" t="s">
        <v>8</v>
      </c>
      <c r="C6" s="14">
        <v>2</v>
      </c>
      <c r="D6" s="15" t="s">
        <v>0</v>
      </c>
      <c r="E6" s="5">
        <v>-4</v>
      </c>
      <c r="F6" s="13" t="s">
        <v>1</v>
      </c>
      <c r="G6" s="10"/>
      <c r="H6" s="36" t="s">
        <v>11</v>
      </c>
      <c r="I6" s="36"/>
      <c r="J6" s="36"/>
      <c r="K6" s="36"/>
      <c r="L6" s="36"/>
      <c r="M6" s="36"/>
      <c r="N6" s="10"/>
      <c r="O6" s="10"/>
      <c r="P6" s="10"/>
      <c r="Q6" s="1"/>
      <c r="R6" s="1"/>
      <c r="S6" s="1"/>
    </row>
    <row r="7" spans="1:19" ht="18.75" x14ac:dyDescent="0.3">
      <c r="A7" s="35" t="s">
        <v>9</v>
      </c>
      <c r="B7" s="3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"/>
      <c r="R7" s="1"/>
      <c r="S7" s="1"/>
    </row>
    <row r="8" spans="1:19" ht="36" x14ac:dyDescent="0.5">
      <c r="A8" s="10"/>
      <c r="B8" s="11" t="s">
        <v>10</v>
      </c>
      <c r="C8" s="5">
        <v>4</v>
      </c>
      <c r="D8" s="12"/>
      <c r="E8" s="12"/>
      <c r="F8" s="4" t="s">
        <v>12</v>
      </c>
      <c r="G8" s="6" t="str">
        <f>IF(C6&gt;0,"-","+")</f>
        <v>-</v>
      </c>
      <c r="H8" s="16">
        <f>ABS(C6)</f>
        <v>2</v>
      </c>
      <c r="I8" s="17" t="s">
        <v>13</v>
      </c>
      <c r="J8" s="21" t="s">
        <v>24</v>
      </c>
      <c r="K8" s="16" t="s">
        <v>14</v>
      </c>
      <c r="L8" s="4" t="str">
        <f>IF(E6&gt;0,"-","+")</f>
        <v>+</v>
      </c>
      <c r="M8" s="16">
        <f>ABS(E6)</f>
        <v>4</v>
      </c>
      <c r="N8" s="2" t="s">
        <v>15</v>
      </c>
      <c r="O8" s="16">
        <f>C8*C8</f>
        <v>16</v>
      </c>
      <c r="P8" s="10"/>
      <c r="Q8" s="1"/>
      <c r="R8" s="1"/>
      <c r="S8" s="1"/>
    </row>
    <row r="9" spans="1:19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"/>
      <c r="R9" s="1"/>
      <c r="S9" s="1"/>
    </row>
    <row r="10" spans="1:19" ht="31.5" x14ac:dyDescent="0.5">
      <c r="A10" s="9"/>
      <c r="B10" s="18"/>
      <c r="C10" s="19"/>
      <c r="D10" s="19"/>
      <c r="E10" s="19"/>
      <c r="F10" s="20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9" ht="23.25" x14ac:dyDescent="0.35">
      <c r="A11" s="32" t="s">
        <v>3</v>
      </c>
      <c r="B11" s="32"/>
      <c r="C11" s="10"/>
      <c r="D11" s="10"/>
      <c r="E11" s="10"/>
      <c r="F11" s="10"/>
      <c r="G11" s="10"/>
      <c r="H11" s="22" t="s">
        <v>16</v>
      </c>
      <c r="I11" s="22"/>
      <c r="J11" s="22"/>
      <c r="K11" s="22"/>
      <c r="L11" s="22"/>
      <c r="M11" s="22"/>
      <c r="N11" s="23"/>
      <c r="O11" s="23"/>
      <c r="P11" s="23"/>
      <c r="Q11" s="10"/>
      <c r="R11" s="10"/>
      <c r="S11" s="10"/>
    </row>
    <row r="12" spans="1:19" ht="31.5" x14ac:dyDescent="0.5">
      <c r="A12" s="10"/>
      <c r="B12" s="11" t="s">
        <v>4</v>
      </c>
      <c r="C12" s="13">
        <v>3</v>
      </c>
      <c r="D12" s="12" t="s">
        <v>0</v>
      </c>
      <c r="E12" s="13">
        <v>-2</v>
      </c>
      <c r="F12" s="13" t="s">
        <v>1</v>
      </c>
      <c r="G12" s="10"/>
      <c r="H12" s="31" t="str">
        <f>IF((C12-C6)^2+(E12-E6)^2&gt;O8," A pont kívül van a körön",IF((C12-C6)^2+(E12-E6)^2&lt;O8,"A pont belül van a körön","A pont a körön van"))</f>
        <v>A pont belül van a körön</v>
      </c>
      <c r="I12" s="31"/>
      <c r="J12" s="31"/>
      <c r="K12" s="31"/>
      <c r="L12" s="31"/>
      <c r="M12" s="31"/>
      <c r="N12" s="31"/>
      <c r="O12" s="31"/>
      <c r="P12" s="31"/>
      <c r="Q12" s="10"/>
      <c r="R12" s="10"/>
      <c r="S12" s="10"/>
    </row>
    <row r="13" spans="1:19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36" x14ac:dyDescent="0.5">
      <c r="A15" s="32" t="s">
        <v>17</v>
      </c>
      <c r="B15" s="32"/>
      <c r="C15" s="13" t="s">
        <v>21</v>
      </c>
      <c r="D15" s="13"/>
      <c r="E15" s="8">
        <v>4</v>
      </c>
      <c r="F15" s="13" t="s">
        <v>2</v>
      </c>
      <c r="G15" s="24" t="s">
        <v>18</v>
      </c>
      <c r="H15" s="8">
        <v>4</v>
      </c>
      <c r="I15" s="13" t="s">
        <v>19</v>
      </c>
      <c r="J15" s="8">
        <v>-11</v>
      </c>
      <c r="K15" s="24" t="s">
        <v>20</v>
      </c>
      <c r="L15" s="10"/>
      <c r="M15" s="10"/>
      <c r="N15" s="10"/>
      <c r="O15" s="10"/>
      <c r="P15" s="10"/>
      <c r="Q15" s="10"/>
      <c r="R15" s="10"/>
      <c r="S15" s="10"/>
    </row>
    <row r="16" spans="1:19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36" x14ac:dyDescent="0.5">
      <c r="A17" s="33" t="s">
        <v>22</v>
      </c>
      <c r="B17" s="33"/>
      <c r="C17" s="4" t="s">
        <v>12</v>
      </c>
      <c r="D17" s="6" t="str">
        <f>IF(E15&gt;0,"+","-")</f>
        <v>+</v>
      </c>
      <c r="E17" s="27">
        <f>E15/2</f>
        <v>2</v>
      </c>
      <c r="F17" s="17" t="s">
        <v>13</v>
      </c>
      <c r="G17" s="21" t="s">
        <v>18</v>
      </c>
      <c r="H17" s="16" t="s">
        <v>14</v>
      </c>
      <c r="I17" s="4" t="str">
        <f>IF(H15&gt;0,"+","-")</f>
        <v>+</v>
      </c>
      <c r="J17" s="27">
        <f>ABS(H15/2)</f>
        <v>2</v>
      </c>
      <c r="K17" s="3" t="s">
        <v>23</v>
      </c>
      <c r="L17" s="16">
        <f>+E17^2+J17^2-J15</f>
        <v>19</v>
      </c>
      <c r="M17" s="10"/>
      <c r="N17" s="4" t="s">
        <v>8</v>
      </c>
      <c r="O17" s="4">
        <f>IF(D17="+",-E17,E17)</f>
        <v>-2</v>
      </c>
      <c r="P17" s="4" t="s">
        <v>0</v>
      </c>
      <c r="Q17" s="4">
        <f>IF(I17="+",-J17,J17)</f>
        <v>-2</v>
      </c>
      <c r="R17" s="4" t="s">
        <v>1</v>
      </c>
      <c r="S17" s="10"/>
    </row>
    <row r="18" spans="1:19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31.5" x14ac:dyDescent="0.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7" t="s">
        <v>10</v>
      </c>
      <c r="P19" s="37">
        <f>SQRT(L17)</f>
        <v>4.358898943540674</v>
      </c>
      <c r="Q19" s="37"/>
      <c r="R19" s="10"/>
      <c r="S19" s="10"/>
    </row>
    <row r="20" spans="1:19" ht="31.5" x14ac:dyDescent="0.5">
      <c r="A20" s="29"/>
      <c r="B20" s="29"/>
      <c r="C20" s="29"/>
      <c r="D20" s="29"/>
      <c r="E20" s="29"/>
      <c r="F20" s="29"/>
      <c r="G20" s="29"/>
      <c r="H20" s="12"/>
      <c r="I20" s="12"/>
      <c r="J20" s="25"/>
      <c r="K20" s="25"/>
      <c r="L20" s="12"/>
      <c r="M20" s="26"/>
      <c r="N20" s="10"/>
      <c r="O20" s="10"/>
      <c r="P20" s="10"/>
      <c r="Q20" s="10"/>
      <c r="R20" s="10"/>
      <c r="S20" s="10"/>
    </row>
    <row r="21" spans="1:19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9" ht="31.5" x14ac:dyDescent="0.5">
      <c r="A22" s="28"/>
      <c r="B22" s="28"/>
      <c r="C22" s="28"/>
      <c r="D22" s="28"/>
      <c r="E22" s="28"/>
      <c r="F22" s="28"/>
      <c r="G22" s="28"/>
      <c r="H22" s="20"/>
      <c r="I22" s="20"/>
      <c r="J22" s="20"/>
      <c r="K22" s="20"/>
      <c r="L22" s="20"/>
      <c r="M22" s="20"/>
      <c r="N22" s="9"/>
      <c r="O22" s="9"/>
    </row>
    <row r="23" spans="1:19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9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9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9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</sheetData>
  <mergeCells count="12">
    <mergeCell ref="A22:G22"/>
    <mergeCell ref="A20:G20"/>
    <mergeCell ref="M2:O4"/>
    <mergeCell ref="H12:P12"/>
    <mergeCell ref="A15:B15"/>
    <mergeCell ref="A17:B17"/>
    <mergeCell ref="P19:Q19"/>
    <mergeCell ref="A11:B11"/>
    <mergeCell ref="C2:L2"/>
    <mergeCell ref="A5:B5"/>
    <mergeCell ref="A7:B7"/>
    <mergeCell ref="H6:M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otthon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Tanári</cp:lastModifiedBy>
  <dcterms:created xsi:type="dcterms:W3CDTF">2016-03-06T09:56:15Z</dcterms:created>
  <dcterms:modified xsi:type="dcterms:W3CDTF">2016-05-26T09:54:49Z</dcterms:modified>
</cp:coreProperties>
</file>